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 2018" sheetId="1" r:id="rId1"/>
  </sheets>
  <definedNames>
    <definedName name="_xlnm.Print_Titles" localSheetId="0">'приложение 5 2018'!$4:$5</definedName>
    <definedName name="_xlnm.Print_Area" localSheetId="0">'приложение 5 2018'!$A$1:$K$50</definedName>
  </definedNames>
  <calcPr fullCalcOnLoad="1"/>
</workbook>
</file>

<file path=xl/sharedStrings.xml><?xml version="1.0" encoding="utf-8"?>
<sst xmlns="http://schemas.openxmlformats.org/spreadsheetml/2006/main" count="158" uniqueCount="58">
  <si>
    <t>Культура</t>
  </si>
  <si>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</si>
  <si>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</si>
  <si>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</si>
  <si>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</si>
  <si>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</si>
  <si>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</si>
  <si>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</si>
  <si>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</si>
  <si>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</si>
  <si>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</si>
  <si>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</si>
  <si>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</si>
  <si>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</si>
  <si>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Резервные фонды</t>
  </si>
  <si>
    <t>04</t>
  </si>
  <si>
    <t>09</t>
  </si>
  <si>
    <t>05</t>
  </si>
  <si>
    <t>06</t>
  </si>
  <si>
    <t>08</t>
  </si>
  <si>
    <t>870</t>
  </si>
  <si>
    <t>Резервные средства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</si>
  <si>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</si>
  <si>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</si>
  <si>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</si>
  <si>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</si>
  <si>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</si>
  <si>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</si>
  <si>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</si>
  <si>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</si>
  <si>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</si>
  <si>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</si>
  <si>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</si>
  <si>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</si>
  <si>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</si>
  <si>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</si>
  <si>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</si>
  <si>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3800000000</t>
  </si>
  <si>
    <t>Функционирование местных администраций</t>
  </si>
  <si>
    <t>4000000000</t>
  </si>
  <si>
    <t>4100000000</t>
  </si>
  <si>
    <t>4600000000</t>
  </si>
  <si>
    <t>4500000000</t>
  </si>
  <si>
    <t>в том числе за счет безвозмездных поступлений</t>
  </si>
  <si>
    <t>Администрация сельского поселения Верхняя Орлянка муниципального района Сергиевский Самарской области</t>
  </si>
  <si>
    <t>Ведомственная структура расходов бюджета сельского поселения Верхняя Орлянка                                                                                       муниципального района Сергиевский Самарской области на плановый период 2020 и 2021годов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</si>
  <si>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</si>
  <si>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>Муниципальная программа "Совершенствование муниципального управления сельского (городского) поселения  муниципального района Сергиевский "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</si>
  <si>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</si>
  <si>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 xml:space="preserve">Муниципальная программа "Управление и распоряжение муниципальным имуществом сельского (городского) поселения  муниципального района Сергиевский" 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</si>
  <si>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</si>
  <si>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</t>
  </si>
  <si>
    <t>Муниципальная программа "Противодействия коррупции на территории сельского (городского) поселения муниципального района Сергиевский"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</si>
  <si>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</si>
  <si>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</si>
  <si>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>Обслуживание государственного внутреннего и муниципального долга</t>
  </si>
  <si>
    <t>Увеличение прочей кредиторской задолженности</t>
  </si>
  <si>
    <t xml:space="preserve">       Приложение №5 к  Решению Собрания представителей сельского поселения  Верхняя Орлянка муниципального района Сергиевский Самарской области  "О бюджете сельского поселения Верхняя Орлянка  на 2019 год и на плановый период 2020 и 2021 годов"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</si>
</sst>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  <numFmt numFmtId="182" formatCode="#,##0.00000&quot;р.&quot;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 vertical="justify" wrapText="1" indent="1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49" fontId="6" fillId="33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1" fontId="8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8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justify" wrapText="1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50"/>
  <sheetViews>
    <sheetView tabSelected="1" view="pageBreakPreview" zoomScale="85" zoomScaleSheetLayoutView="85" zoomScalePageLayoutView="0" workbookViewId="0" topLeftCell="B1">
      <selection activeCell="G4" sqref="G4:K4"/>
    </sheetView>
  </sheetViews>
  <sheetFormatPr defaultColWidth="8.875" defaultRowHeight="12.75"/>
  <cols>
    <col min="1" max="1" width="15.75390625" style="1" customWidth="1"/>
    <col min="2" max="2" width="46.00390625" style="1" customWidth="1"/>
    <col min="3" max="3" width="6.875" style="1" customWidth="1"/>
    <col min="4" max="4" width="5.75390625" style="2" customWidth="1"/>
    <col min="5" max="5" width="16.25390625" style="1" customWidth="1"/>
    <col min="6" max="6" width="10.25390625" style="1" customWidth="1"/>
    <col min="7" max="7" width="11.75390625" style="4" customWidth="1"/>
    <col min="8" max="8" width="14.625" style="4" customWidth="1"/>
    <col min="9" max="9" width="13.00390625" style="4" customWidth="1"/>
    <col min="10" max="10" width="21.25390625" style="1" hidden="1" customWidth="1"/>
    <col min="11" max="11" width="13.75390625" style="1" customWidth="1"/>
    <col min="12" max="16384" width="8.875" style="1" customWidth="1"/>
  </cols>
  <sheetData>
    <row r="1" spans="5:11" ht="45" customHeight="1">
      <c r="E1" s="39" t="s">
        <v>57</v>
      </c>
      <c r="F1" s="39"/>
      <c r="G1" s="39"/>
      <c r="H1" s="39"/>
      <c r="I1" s="39"/>
      <c r="J1" s="39"/>
      <c r="K1" s="39"/>
    </row>
    <row r="2" spans="1:11" ht="33" customHeight="1">
      <c r="A2" s="5"/>
      <c r="B2" s="42" t="s">
        <v>45</v>
      </c>
      <c r="C2" s="42"/>
      <c r="D2" s="42"/>
      <c r="E2" s="42"/>
      <c r="F2" s="42"/>
      <c r="G2" s="42"/>
      <c r="H2" s="42"/>
      <c r="I2" s="42"/>
      <c r="J2" s="42"/>
      <c r="K2" s="42"/>
    </row>
    <row r="3" spans="1:10" ht="18" customHeight="1">
      <c r="A3" s="5"/>
      <c r="B3" s="5"/>
      <c r="C3" s="5"/>
      <c r="D3" s="6"/>
      <c r="E3" s="5"/>
      <c r="F3" s="5"/>
      <c r="G3" s="7"/>
      <c r="H3" s="7"/>
      <c r="I3" s="7"/>
      <c r="J3" s="8"/>
    </row>
    <row r="4" spans="1:11" s="3" customFormat="1" ht="36.75" customHeight="1">
      <c r="A4" s="43" t="s">
        <v>31</v>
      </c>
      <c r="B4" s="43" t="s">
        <v>32</v>
      </c>
      <c r="C4" s="43" t="s">
        <v>33</v>
      </c>
      <c r="D4" s="43" t="s">
        <v>34</v>
      </c>
      <c r="E4" s="43" t="s">
        <v>35</v>
      </c>
      <c r="F4" s="43" t="s">
        <v>36</v>
      </c>
      <c r="G4" s="40" t="s">
        <v>10</v>
      </c>
      <c r="H4" s="40"/>
      <c r="I4" s="40"/>
      <c r="J4" s="40"/>
      <c r="K4" s="40"/>
    </row>
    <row r="5" spans="1:11" s="3" customFormat="1" ht="93.75" customHeight="1">
      <c r="A5" s="43"/>
      <c r="B5" s="43"/>
      <c r="C5" s="43"/>
      <c r="D5" s="43"/>
      <c r="E5" s="43"/>
      <c r="F5" s="43"/>
      <c r="G5" s="9">
        <v>2020</v>
      </c>
      <c r="H5" s="31" t="s">
        <v>43</v>
      </c>
      <c r="I5" s="10">
        <v>2021</v>
      </c>
      <c r="J5" s="30"/>
      <c r="K5" s="31" t="s">
        <v>43</v>
      </c>
    </row>
    <row r="6" spans="1:11" s="3" customFormat="1" ht="43.5" customHeight="1">
      <c r="A6" s="11">
        <v>419</v>
      </c>
      <c r="B6" s="41" t="s">
        <v>44</v>
      </c>
      <c r="C6" s="41"/>
      <c r="D6" s="41"/>
      <c r="E6" s="41"/>
      <c r="F6" s="41"/>
      <c r="G6" s="41"/>
      <c r="H6" s="41"/>
      <c r="I6" s="41"/>
      <c r="J6" s="41"/>
      <c r="K6" s="41"/>
    </row>
    <row r="7" spans="1:11" ht="48">
      <c r="A7" s="12">
        <v>419</v>
      </c>
      <c r="B7" s="32" t="s">
        <v>11</v>
      </c>
      <c r="C7" s="33" t="s">
        <v>5</v>
      </c>
      <c r="D7" s="33" t="s">
        <v>6</v>
      </c>
      <c r="E7" s="34"/>
      <c r="F7" s="34"/>
      <c r="G7" s="35">
        <f>G8</f>
        <v>554.30046</v>
      </c>
      <c r="H7" s="35">
        <f>H8</f>
        <v>0</v>
      </c>
      <c r="I7" s="35">
        <f>I8</f>
        <v>554.30046</v>
      </c>
      <c r="J7" s="35">
        <f>J8</f>
        <v>0</v>
      </c>
      <c r="K7" s="35">
        <f>K8</f>
        <v>0</v>
      </c>
    </row>
    <row r="8" spans="1:13" ht="83.25" customHeight="1">
      <c r="A8" s="12">
        <v>419</v>
      </c>
      <c r="B8" s="17" t="s">
        <v>47</v>
      </c>
      <c r="C8" s="18" t="s">
        <v>5</v>
      </c>
      <c r="D8" s="18" t="s">
        <v>6</v>
      </c>
      <c r="E8" s="18" t="s">
        <v>37</v>
      </c>
      <c r="F8" s="18"/>
      <c r="G8" s="19">
        <f>G9</f>
        <v>554.30046</v>
      </c>
      <c r="H8" s="19"/>
      <c r="I8" s="19">
        <f>I9</f>
        <v>554.30046</v>
      </c>
      <c r="J8" s="5"/>
      <c r="K8" s="37"/>
      <c r="L8" s="4"/>
      <c r="M8" s="4"/>
    </row>
    <row r="9" spans="1:11" ht="32.25">
      <c r="A9" s="12">
        <v>419</v>
      </c>
      <c r="B9" s="20" t="s">
        <v>23</v>
      </c>
      <c r="C9" s="18" t="s">
        <v>5</v>
      </c>
      <c r="D9" s="18" t="s">
        <v>6</v>
      </c>
      <c r="E9" s="18" t="s">
        <v>37</v>
      </c>
      <c r="F9" s="18" t="s">
        <v>24</v>
      </c>
      <c r="G9" s="19">
        <v>554.30046</v>
      </c>
      <c r="H9" s="19"/>
      <c r="I9" s="19">
        <v>554.30046</v>
      </c>
      <c r="J9" s="5"/>
      <c r="K9" s="37"/>
    </row>
    <row r="10" spans="1:11" ht="32.25">
      <c r="A10" s="12">
        <v>419</v>
      </c>
      <c r="B10" s="13" t="s">
        <v>38</v>
      </c>
      <c r="C10" s="18" t="s">
        <v>5</v>
      </c>
      <c r="D10" s="18" t="s">
        <v>15</v>
      </c>
      <c r="E10" s="21"/>
      <c r="F10" s="21"/>
      <c r="G10" s="16">
        <f>G11</f>
        <v>779.95076</v>
      </c>
      <c r="H10" s="16">
        <f>H11</f>
        <v>0</v>
      </c>
      <c r="I10" s="16">
        <f>I11</f>
        <v>779.95076</v>
      </c>
      <c r="J10" s="16">
        <f>J11</f>
        <v>0</v>
      </c>
      <c r="K10" s="16">
        <f>K11</f>
        <v>0</v>
      </c>
    </row>
    <row r="11" spans="1:11" ht="85.5" customHeight="1">
      <c r="A11" s="12">
        <v>419</v>
      </c>
      <c r="B11" s="17" t="s">
        <v>48</v>
      </c>
      <c r="C11" s="18" t="s">
        <v>5</v>
      </c>
      <c r="D11" s="18" t="s">
        <v>15</v>
      </c>
      <c r="E11" s="18" t="s">
        <v>37</v>
      </c>
      <c r="F11" s="21"/>
      <c r="G11" s="19">
        <f>G12+G13+G14</f>
        <v>779.95076</v>
      </c>
      <c r="H11" s="19"/>
      <c r="I11" s="19">
        <f>I12+I13+I14</f>
        <v>779.95076</v>
      </c>
      <c r="J11" s="5"/>
      <c r="K11" s="37"/>
    </row>
    <row r="12" spans="1:11" ht="32.25">
      <c r="A12" s="12">
        <v>419</v>
      </c>
      <c r="B12" s="20" t="s">
        <v>23</v>
      </c>
      <c r="C12" s="18" t="s">
        <v>5</v>
      </c>
      <c r="D12" s="18" t="s">
        <v>15</v>
      </c>
      <c r="E12" s="18" t="s">
        <v>37</v>
      </c>
      <c r="F12" s="18" t="s">
        <v>24</v>
      </c>
      <c r="G12" s="19">
        <v>672.20307</v>
      </c>
      <c r="H12" s="19"/>
      <c r="I12" s="19">
        <f>G12</f>
        <v>672.20307</v>
      </c>
      <c r="J12" s="5"/>
      <c r="K12" s="37"/>
    </row>
    <row r="13" spans="1:11" ht="48">
      <c r="A13" s="12">
        <v>419</v>
      </c>
      <c r="B13" s="13" t="s">
        <v>25</v>
      </c>
      <c r="C13" s="18" t="s">
        <v>5</v>
      </c>
      <c r="D13" s="18" t="s">
        <v>15</v>
      </c>
      <c r="E13" s="18" t="s">
        <v>37</v>
      </c>
      <c r="F13" s="21">
        <v>240</v>
      </c>
      <c r="G13" s="19">
        <v>103.54608</v>
      </c>
      <c r="H13" s="19"/>
      <c r="I13" s="19">
        <f>G13</f>
        <v>103.54608</v>
      </c>
      <c r="J13" s="5"/>
      <c r="K13" s="37"/>
    </row>
    <row r="14" spans="1:11" ht="18.75">
      <c r="A14" s="12">
        <v>419</v>
      </c>
      <c r="B14" s="13" t="s">
        <v>26</v>
      </c>
      <c r="C14" s="18" t="s">
        <v>5</v>
      </c>
      <c r="D14" s="18" t="s">
        <v>15</v>
      </c>
      <c r="E14" s="18" t="s">
        <v>37</v>
      </c>
      <c r="F14" s="21">
        <v>850</v>
      </c>
      <c r="G14" s="19">
        <v>4.20161</v>
      </c>
      <c r="H14" s="19"/>
      <c r="I14" s="19">
        <v>4.20161</v>
      </c>
      <c r="J14" s="5"/>
      <c r="K14" s="37"/>
    </row>
    <row r="15" spans="1:11" ht="21.75" customHeight="1">
      <c r="A15" s="12">
        <v>419</v>
      </c>
      <c r="B15" s="13" t="s">
        <v>14</v>
      </c>
      <c r="C15" s="18" t="s">
        <v>5</v>
      </c>
      <c r="D15" s="22" t="s">
        <v>8</v>
      </c>
      <c r="E15" s="21"/>
      <c r="F15" s="21"/>
      <c r="G15" s="16">
        <f>G16</f>
        <v>10</v>
      </c>
      <c r="H15" s="16">
        <f>H16</f>
        <v>0</v>
      </c>
      <c r="I15" s="16">
        <f>I16</f>
        <v>10</v>
      </c>
      <c r="J15" s="16">
        <f>J16</f>
        <v>0</v>
      </c>
      <c r="K15" s="16">
        <f>K16</f>
        <v>0</v>
      </c>
    </row>
    <row r="16" spans="1:11" ht="32.25">
      <c r="A16" s="12">
        <v>419</v>
      </c>
      <c r="B16" s="17" t="s">
        <v>30</v>
      </c>
      <c r="C16" s="18" t="s">
        <v>5</v>
      </c>
      <c r="D16" s="22" t="s">
        <v>8</v>
      </c>
      <c r="E16" s="21">
        <v>9900000000</v>
      </c>
      <c r="F16" s="21"/>
      <c r="G16" s="19">
        <f>G17</f>
        <v>10</v>
      </c>
      <c r="H16" s="19"/>
      <c r="I16" s="19">
        <f>I17</f>
        <v>10</v>
      </c>
      <c r="J16" s="5"/>
      <c r="K16" s="37"/>
    </row>
    <row r="17" spans="1:11" ht="18.75">
      <c r="A17" s="12">
        <v>419</v>
      </c>
      <c r="B17" s="13" t="s">
        <v>21</v>
      </c>
      <c r="C17" s="18" t="s">
        <v>5</v>
      </c>
      <c r="D17" s="22" t="s">
        <v>8</v>
      </c>
      <c r="E17" s="21">
        <v>9900000000</v>
      </c>
      <c r="F17" s="18" t="s">
        <v>20</v>
      </c>
      <c r="G17" s="19">
        <v>10</v>
      </c>
      <c r="H17" s="19"/>
      <c r="I17" s="19">
        <v>10</v>
      </c>
      <c r="J17" s="5"/>
      <c r="K17" s="37"/>
    </row>
    <row r="18" spans="1:11" ht="27" customHeight="1">
      <c r="A18" s="12">
        <v>419</v>
      </c>
      <c r="B18" s="13" t="s">
        <v>7</v>
      </c>
      <c r="C18" s="18" t="s">
        <v>5</v>
      </c>
      <c r="D18" s="22" t="s">
        <v>13</v>
      </c>
      <c r="E18" s="21"/>
      <c r="F18" s="21"/>
      <c r="G18" s="16">
        <f>G21+G23+G19</f>
        <v>194</v>
      </c>
      <c r="H18" s="16">
        <f>H21+H23</f>
        <v>0</v>
      </c>
      <c r="I18" s="16">
        <f>I20</f>
        <v>194</v>
      </c>
      <c r="J18" s="16">
        <f>J21+J23</f>
        <v>0</v>
      </c>
      <c r="K18" s="16">
        <f>K21+K23</f>
        <v>0</v>
      </c>
    </row>
    <row r="19" spans="1:11" ht="80.25" customHeight="1">
      <c r="A19" s="12"/>
      <c r="B19" s="17" t="s">
        <v>47</v>
      </c>
      <c r="C19" s="18" t="s">
        <v>5</v>
      </c>
      <c r="D19" s="22" t="s">
        <v>13</v>
      </c>
      <c r="E19" s="21">
        <v>3800000000</v>
      </c>
      <c r="F19" s="21"/>
      <c r="G19" s="16">
        <f>G20</f>
        <v>194</v>
      </c>
      <c r="H19" s="16"/>
      <c r="I19" s="16">
        <f>I20</f>
        <v>194</v>
      </c>
      <c r="J19" s="38"/>
      <c r="K19" s="16"/>
    </row>
    <row r="20" spans="1:11" ht="56.25" customHeight="1">
      <c r="A20" s="12"/>
      <c r="B20" s="13" t="s">
        <v>25</v>
      </c>
      <c r="C20" s="18" t="s">
        <v>5</v>
      </c>
      <c r="D20" s="22" t="s">
        <v>13</v>
      </c>
      <c r="E20" s="21">
        <v>3800000000</v>
      </c>
      <c r="F20" s="21">
        <v>240</v>
      </c>
      <c r="G20" s="19">
        <v>194</v>
      </c>
      <c r="H20" s="19"/>
      <c r="I20" s="19">
        <f>G20</f>
        <v>194</v>
      </c>
      <c r="J20" s="38"/>
      <c r="K20" s="16"/>
    </row>
    <row r="21" spans="1:12" ht="90" customHeight="1" hidden="1">
      <c r="A21" s="12">
        <v>419</v>
      </c>
      <c r="B21" s="13" t="s">
        <v>49</v>
      </c>
      <c r="C21" s="18" t="s">
        <v>5</v>
      </c>
      <c r="D21" s="22" t="s">
        <v>13</v>
      </c>
      <c r="E21" s="18" t="s">
        <v>39</v>
      </c>
      <c r="F21" s="21"/>
      <c r="G21" s="19">
        <f>G22</f>
        <v>0</v>
      </c>
      <c r="H21" s="19"/>
      <c r="I21" s="19">
        <f>I22</f>
        <v>0</v>
      </c>
      <c r="J21" s="5"/>
      <c r="K21" s="37"/>
      <c r="L21" s="4"/>
    </row>
    <row r="22" spans="1:11" ht="56.25" customHeight="1" hidden="1">
      <c r="A22" s="12">
        <v>419</v>
      </c>
      <c r="B22" s="13" t="s">
        <v>25</v>
      </c>
      <c r="C22" s="18" t="s">
        <v>5</v>
      </c>
      <c r="D22" s="22" t="s">
        <v>13</v>
      </c>
      <c r="E22" s="18" t="s">
        <v>39</v>
      </c>
      <c r="F22" s="21">
        <v>240</v>
      </c>
      <c r="G22" s="19">
        <v>0</v>
      </c>
      <c r="H22" s="19"/>
      <c r="I22" s="19">
        <v>0</v>
      </c>
      <c r="J22" s="5"/>
      <c r="K22" s="37"/>
    </row>
    <row r="23" spans="1:12" ht="94.5" customHeight="1" hidden="1">
      <c r="A23" s="12">
        <v>419</v>
      </c>
      <c r="B23" s="13" t="s">
        <v>50</v>
      </c>
      <c r="C23" s="18" t="s">
        <v>5</v>
      </c>
      <c r="D23" s="22" t="s">
        <v>13</v>
      </c>
      <c r="E23" s="18" t="s">
        <v>41</v>
      </c>
      <c r="F23" s="21"/>
      <c r="G23" s="19">
        <f>G24</f>
        <v>0</v>
      </c>
      <c r="H23" s="19"/>
      <c r="I23" s="19">
        <f>I24</f>
        <v>153.10324</v>
      </c>
      <c r="J23" s="5"/>
      <c r="K23" s="37"/>
      <c r="L23" s="4"/>
    </row>
    <row r="24" spans="1:11" ht="50.25" customHeight="1" hidden="1">
      <c r="A24" s="12">
        <v>419</v>
      </c>
      <c r="B24" s="13" t="s">
        <v>25</v>
      </c>
      <c r="C24" s="18" t="s">
        <v>5</v>
      </c>
      <c r="D24" s="22" t="s">
        <v>13</v>
      </c>
      <c r="E24" s="18" t="s">
        <v>41</v>
      </c>
      <c r="F24" s="21">
        <v>240</v>
      </c>
      <c r="G24" s="19">
        <v>0</v>
      </c>
      <c r="H24" s="19"/>
      <c r="I24" s="19">
        <v>153.10324</v>
      </c>
      <c r="J24" s="5"/>
      <c r="K24" s="37"/>
    </row>
    <row r="25" spans="1:11" ht="63.75">
      <c r="A25" s="12">
        <v>419</v>
      </c>
      <c r="B25" s="13" t="s">
        <v>12</v>
      </c>
      <c r="C25" s="18" t="s">
        <v>4</v>
      </c>
      <c r="D25" s="18" t="s">
        <v>16</v>
      </c>
      <c r="E25" s="22"/>
      <c r="F25" s="21"/>
      <c r="G25" s="16">
        <f>G26</f>
        <v>123.424</v>
      </c>
      <c r="H25" s="16">
        <f>H26</f>
        <v>0</v>
      </c>
      <c r="I25" s="16">
        <f>I26</f>
        <v>123.424</v>
      </c>
      <c r="J25" s="16">
        <f>J26</f>
        <v>0</v>
      </c>
      <c r="K25" s="16">
        <f>K26</f>
        <v>0</v>
      </c>
    </row>
    <row r="26" spans="1:12" ht="148.5" customHeight="1">
      <c r="A26" s="12">
        <v>419</v>
      </c>
      <c r="B26" s="17" t="s">
        <v>51</v>
      </c>
      <c r="C26" s="18" t="s">
        <v>4</v>
      </c>
      <c r="D26" s="18" t="s">
        <v>16</v>
      </c>
      <c r="E26" s="18" t="s">
        <v>40</v>
      </c>
      <c r="F26" s="21"/>
      <c r="G26" s="19">
        <f>G27+G28</f>
        <v>123.424</v>
      </c>
      <c r="H26" s="19">
        <f>H27+H28</f>
        <v>0</v>
      </c>
      <c r="I26" s="19">
        <f>I27</f>
        <v>123.424</v>
      </c>
      <c r="J26" s="19">
        <f>J27+J28</f>
        <v>0</v>
      </c>
      <c r="K26" s="19">
        <f>K27+K28</f>
        <v>0</v>
      </c>
      <c r="L26" s="4"/>
    </row>
    <row r="27" spans="1:11" ht="48">
      <c r="A27" s="12">
        <v>419</v>
      </c>
      <c r="B27" s="13" t="s">
        <v>25</v>
      </c>
      <c r="C27" s="18" t="s">
        <v>4</v>
      </c>
      <c r="D27" s="18" t="s">
        <v>16</v>
      </c>
      <c r="E27" s="18" t="s">
        <v>40</v>
      </c>
      <c r="F27" s="21">
        <v>240</v>
      </c>
      <c r="G27" s="19">
        <v>123.424</v>
      </c>
      <c r="H27" s="19"/>
      <c r="I27" s="19">
        <f>G27</f>
        <v>123.424</v>
      </c>
      <c r="J27" s="5"/>
      <c r="K27" s="37"/>
    </row>
    <row r="28" spans="1:11" ht="18.75" hidden="1">
      <c r="A28" s="12"/>
      <c r="B28" s="13" t="s">
        <v>26</v>
      </c>
      <c r="C28" s="18" t="s">
        <v>4</v>
      </c>
      <c r="D28" s="18" t="s">
        <v>16</v>
      </c>
      <c r="E28" s="18" t="s">
        <v>40</v>
      </c>
      <c r="F28" s="21">
        <v>850</v>
      </c>
      <c r="G28" s="19">
        <v>0</v>
      </c>
      <c r="H28" s="19"/>
      <c r="I28" s="19">
        <v>10</v>
      </c>
      <c r="J28" s="5"/>
      <c r="K28" s="37"/>
    </row>
    <row r="29" spans="1:11" ht="32.25">
      <c r="A29" s="12">
        <v>419</v>
      </c>
      <c r="B29" s="13" t="s">
        <v>22</v>
      </c>
      <c r="C29" s="18" t="s">
        <v>4</v>
      </c>
      <c r="D29" s="18" t="s">
        <v>29</v>
      </c>
      <c r="E29" s="22"/>
      <c r="F29" s="21"/>
      <c r="G29" s="16">
        <f>G30</f>
        <v>1</v>
      </c>
      <c r="H29" s="16">
        <f>H30</f>
        <v>0</v>
      </c>
      <c r="I29" s="16">
        <f>I30</f>
        <v>1</v>
      </c>
      <c r="J29" s="16">
        <f>J30</f>
        <v>0</v>
      </c>
      <c r="K29" s="16">
        <f>K30</f>
        <v>0</v>
      </c>
    </row>
    <row r="30" spans="1:11" ht="83.25" customHeight="1">
      <c r="A30" s="12">
        <v>419</v>
      </c>
      <c r="B30" s="13" t="s">
        <v>52</v>
      </c>
      <c r="C30" s="18" t="s">
        <v>4</v>
      </c>
      <c r="D30" s="18" t="s">
        <v>29</v>
      </c>
      <c r="E30" s="23" t="s">
        <v>42</v>
      </c>
      <c r="F30" s="21"/>
      <c r="G30" s="19">
        <f>G31</f>
        <v>1</v>
      </c>
      <c r="H30" s="19"/>
      <c r="I30" s="19">
        <f>I31</f>
        <v>1</v>
      </c>
      <c r="J30" s="5"/>
      <c r="K30" s="37"/>
    </row>
    <row r="31" spans="1:11" ht="48">
      <c r="A31" s="12">
        <v>419</v>
      </c>
      <c r="B31" s="13" t="s">
        <v>25</v>
      </c>
      <c r="C31" s="18" t="s">
        <v>4</v>
      </c>
      <c r="D31" s="18" t="s">
        <v>29</v>
      </c>
      <c r="E31" s="23" t="s">
        <v>42</v>
      </c>
      <c r="F31" s="21">
        <v>240</v>
      </c>
      <c r="G31" s="19">
        <v>1</v>
      </c>
      <c r="H31" s="19"/>
      <c r="I31" s="19">
        <v>1</v>
      </c>
      <c r="J31" s="5"/>
      <c r="K31" s="37"/>
    </row>
    <row r="32" spans="1:11" ht="18.75">
      <c r="A32" s="12">
        <v>419</v>
      </c>
      <c r="B32" s="13" t="s">
        <v>28</v>
      </c>
      <c r="C32" s="22" t="s">
        <v>15</v>
      </c>
      <c r="D32" s="22" t="s">
        <v>16</v>
      </c>
      <c r="E32" s="21"/>
      <c r="F32" s="18"/>
      <c r="G32" s="16">
        <f>G33</f>
        <v>608.9521</v>
      </c>
      <c r="H32" s="16">
        <f>H33</f>
        <v>0</v>
      </c>
      <c r="I32" s="16">
        <f>I33</f>
        <v>721.98589</v>
      </c>
      <c r="J32" s="16">
        <f>J33</f>
        <v>0</v>
      </c>
      <c r="K32" s="16">
        <f>K33</f>
        <v>0</v>
      </c>
    </row>
    <row r="33" spans="1:11" ht="66" customHeight="1">
      <c r="A33" s="12">
        <v>419</v>
      </c>
      <c r="B33" s="13" t="s">
        <v>46</v>
      </c>
      <c r="C33" s="22" t="s">
        <v>15</v>
      </c>
      <c r="D33" s="22" t="s">
        <v>16</v>
      </c>
      <c r="E33" s="21">
        <v>4900000000</v>
      </c>
      <c r="F33" s="18"/>
      <c r="G33" s="19">
        <f>G34</f>
        <v>608.9521</v>
      </c>
      <c r="H33" s="19"/>
      <c r="I33" s="19">
        <f>I34</f>
        <v>721.98589</v>
      </c>
      <c r="J33" s="5"/>
      <c r="K33" s="37"/>
    </row>
    <row r="34" spans="1:11" ht="57.75" customHeight="1">
      <c r="A34" s="12">
        <v>419</v>
      </c>
      <c r="B34" s="13" t="s">
        <v>25</v>
      </c>
      <c r="C34" s="22" t="s">
        <v>15</v>
      </c>
      <c r="D34" s="22" t="s">
        <v>16</v>
      </c>
      <c r="E34" s="21">
        <v>4900000000</v>
      </c>
      <c r="F34" s="18" t="s">
        <v>27</v>
      </c>
      <c r="G34" s="19">
        <v>608.9521</v>
      </c>
      <c r="H34" s="19"/>
      <c r="I34" s="19">
        <v>721.98589</v>
      </c>
      <c r="J34" s="5"/>
      <c r="K34" s="37"/>
    </row>
    <row r="35" spans="1:11" ht="18.75">
      <c r="A35" s="12">
        <v>419</v>
      </c>
      <c r="B35" s="13" t="s">
        <v>1</v>
      </c>
      <c r="C35" s="18" t="s">
        <v>17</v>
      </c>
      <c r="D35" s="18" t="s">
        <v>4</v>
      </c>
      <c r="E35" s="21"/>
      <c r="F35" s="18"/>
      <c r="G35" s="16">
        <f>G36</f>
        <v>713.81341</v>
      </c>
      <c r="H35" s="16">
        <f>H36</f>
        <v>0</v>
      </c>
      <c r="I35" s="16">
        <f>I36</f>
        <v>713.81341</v>
      </c>
      <c r="J35" s="16">
        <f>J36</f>
        <v>0</v>
      </c>
      <c r="K35" s="16">
        <f>K36</f>
        <v>0</v>
      </c>
    </row>
    <row r="36" spans="1:11" ht="68.25" customHeight="1">
      <c r="A36" s="12">
        <v>419</v>
      </c>
      <c r="B36" s="13" t="s">
        <v>53</v>
      </c>
      <c r="C36" s="18" t="s">
        <v>17</v>
      </c>
      <c r="D36" s="18" t="s">
        <v>4</v>
      </c>
      <c r="E36" s="21">
        <v>3900000000</v>
      </c>
      <c r="F36" s="18"/>
      <c r="G36" s="19">
        <f>G37</f>
        <v>713.81341</v>
      </c>
      <c r="H36" s="19"/>
      <c r="I36" s="19">
        <f>I37</f>
        <v>713.81341</v>
      </c>
      <c r="J36" s="5"/>
      <c r="K36" s="37"/>
    </row>
    <row r="37" spans="1:11" ht="48">
      <c r="A37" s="12">
        <v>419</v>
      </c>
      <c r="B37" s="13" t="s">
        <v>25</v>
      </c>
      <c r="C37" s="18" t="s">
        <v>17</v>
      </c>
      <c r="D37" s="18" t="s">
        <v>4</v>
      </c>
      <c r="E37" s="21">
        <v>3900000000</v>
      </c>
      <c r="F37" s="18" t="s">
        <v>27</v>
      </c>
      <c r="G37" s="19">
        <v>713.81341</v>
      </c>
      <c r="H37" s="19"/>
      <c r="I37" s="19">
        <f>G37</f>
        <v>713.81341</v>
      </c>
      <c r="J37" s="5"/>
      <c r="K37" s="37"/>
    </row>
    <row r="38" spans="1:11" ht="46.5" customHeight="1">
      <c r="A38" s="12">
        <v>419</v>
      </c>
      <c r="B38" s="13" t="s">
        <v>9</v>
      </c>
      <c r="C38" s="18" t="s">
        <v>18</v>
      </c>
      <c r="D38" s="18" t="s">
        <v>4</v>
      </c>
      <c r="E38" s="21"/>
      <c r="F38" s="21"/>
      <c r="G38" s="16">
        <f>G39</f>
        <v>18.28464</v>
      </c>
      <c r="H38" s="16">
        <f>H39</f>
        <v>0</v>
      </c>
      <c r="I38" s="16">
        <f>I39</f>
        <v>18.28464</v>
      </c>
      <c r="J38" s="16">
        <f>J39</f>
        <v>0</v>
      </c>
      <c r="K38" s="16">
        <f>K39</f>
        <v>0</v>
      </c>
    </row>
    <row r="39" spans="1:11" ht="62.25" customHeight="1">
      <c r="A39" s="12">
        <v>419</v>
      </c>
      <c r="B39" s="17" t="s">
        <v>53</v>
      </c>
      <c r="C39" s="18" t="s">
        <v>18</v>
      </c>
      <c r="D39" s="18" t="s">
        <v>4</v>
      </c>
      <c r="E39" s="21">
        <v>3900000000</v>
      </c>
      <c r="F39" s="21"/>
      <c r="G39" s="19">
        <f>G40+G41</f>
        <v>18.28464</v>
      </c>
      <c r="H39" s="19"/>
      <c r="I39" s="19">
        <f>I40+I41</f>
        <v>18.28464</v>
      </c>
      <c r="J39" s="5"/>
      <c r="K39" s="37"/>
    </row>
    <row r="40" spans="1:11" ht="48">
      <c r="A40" s="12">
        <v>419</v>
      </c>
      <c r="B40" s="13" t="s">
        <v>25</v>
      </c>
      <c r="C40" s="18" t="s">
        <v>18</v>
      </c>
      <c r="D40" s="18" t="s">
        <v>4</v>
      </c>
      <c r="E40" s="21">
        <v>3900000000</v>
      </c>
      <c r="F40" s="18" t="s">
        <v>27</v>
      </c>
      <c r="G40" s="19">
        <v>17.088</v>
      </c>
      <c r="H40" s="19"/>
      <c r="I40" s="19">
        <v>17.088</v>
      </c>
      <c r="J40" s="5"/>
      <c r="K40" s="37"/>
    </row>
    <row r="41" spans="1:11" ht="18.75">
      <c r="A41" s="12">
        <v>419</v>
      </c>
      <c r="B41" s="13" t="s">
        <v>26</v>
      </c>
      <c r="C41" s="18" t="s">
        <v>18</v>
      </c>
      <c r="D41" s="18" t="s">
        <v>4</v>
      </c>
      <c r="E41" s="21">
        <v>3900000000</v>
      </c>
      <c r="F41" s="21">
        <v>850</v>
      </c>
      <c r="G41" s="19">
        <v>1.19664</v>
      </c>
      <c r="H41" s="19"/>
      <c r="I41" s="19">
        <f>G41</f>
        <v>1.19664</v>
      </c>
      <c r="J41" s="5"/>
      <c r="K41" s="37"/>
    </row>
    <row r="42" spans="1:11" ht="18.75" hidden="1">
      <c r="A42" s="12">
        <v>419</v>
      </c>
      <c r="B42" s="13" t="s">
        <v>0</v>
      </c>
      <c r="C42" s="18" t="s">
        <v>19</v>
      </c>
      <c r="D42" s="14" t="s">
        <v>5</v>
      </c>
      <c r="E42" s="21"/>
      <c r="F42" s="21"/>
      <c r="G42" s="16">
        <f>G43</f>
        <v>0</v>
      </c>
      <c r="H42" s="16">
        <f>H43</f>
        <v>0</v>
      </c>
      <c r="I42" s="16">
        <f>I43</f>
        <v>45</v>
      </c>
      <c r="J42" s="16">
        <f>J43</f>
        <v>0</v>
      </c>
      <c r="K42" s="16">
        <f>K43</f>
        <v>0</v>
      </c>
    </row>
    <row r="43" spans="1:11" ht="84.75" customHeight="1" hidden="1">
      <c r="A43" s="12">
        <v>419</v>
      </c>
      <c r="B43" s="13" t="s">
        <v>54</v>
      </c>
      <c r="C43" s="18" t="s">
        <v>19</v>
      </c>
      <c r="D43" s="14" t="s">
        <v>5</v>
      </c>
      <c r="E43" s="21">
        <v>4400000000</v>
      </c>
      <c r="F43" s="21"/>
      <c r="G43" s="19">
        <f>G44</f>
        <v>0</v>
      </c>
      <c r="H43" s="19"/>
      <c r="I43" s="19">
        <f>I44</f>
        <v>45</v>
      </c>
      <c r="J43" s="5"/>
      <c r="K43" s="37"/>
    </row>
    <row r="44" spans="1:11" ht="48" hidden="1">
      <c r="A44" s="12">
        <v>419</v>
      </c>
      <c r="B44" s="13" t="s">
        <v>25</v>
      </c>
      <c r="C44" s="18" t="s">
        <v>19</v>
      </c>
      <c r="D44" s="14" t="s">
        <v>5</v>
      </c>
      <c r="E44" s="21">
        <v>4400000000</v>
      </c>
      <c r="F44" s="21">
        <v>240</v>
      </c>
      <c r="G44" s="19">
        <v>0</v>
      </c>
      <c r="H44" s="19"/>
      <c r="I44" s="19">
        <v>45</v>
      </c>
      <c r="J44" s="5"/>
      <c r="K44" s="37"/>
    </row>
    <row r="45" spans="1:11" ht="32.25">
      <c r="A45" s="12"/>
      <c r="B45" s="13" t="s">
        <v>55</v>
      </c>
      <c r="C45" s="18" t="s">
        <v>13</v>
      </c>
      <c r="D45" s="14" t="s">
        <v>5</v>
      </c>
      <c r="E45" s="21"/>
      <c r="F45" s="21"/>
      <c r="G45" s="19">
        <f>G47</f>
        <v>8</v>
      </c>
      <c r="H45" s="19"/>
      <c r="I45" s="19">
        <f>I47</f>
        <v>8</v>
      </c>
      <c r="J45" s="5"/>
      <c r="K45" s="37"/>
    </row>
    <row r="46" spans="1:11" ht="79.5">
      <c r="A46" s="12"/>
      <c r="B46" s="17" t="s">
        <v>47</v>
      </c>
      <c r="C46" s="18" t="s">
        <v>13</v>
      </c>
      <c r="D46" s="14" t="s">
        <v>5</v>
      </c>
      <c r="E46" s="21">
        <v>3800000000</v>
      </c>
      <c r="F46" s="21"/>
      <c r="G46" s="19">
        <f>G47</f>
        <v>8</v>
      </c>
      <c r="H46" s="19"/>
      <c r="I46" s="19">
        <v>8</v>
      </c>
      <c r="J46" s="5"/>
      <c r="K46" s="37"/>
    </row>
    <row r="47" spans="1:11" ht="32.25">
      <c r="A47" s="12"/>
      <c r="B47" s="13" t="s">
        <v>56</v>
      </c>
      <c r="C47" s="18" t="s">
        <v>13</v>
      </c>
      <c r="D47" s="14" t="s">
        <v>5</v>
      </c>
      <c r="E47" s="21">
        <v>3800000000</v>
      </c>
      <c r="F47" s="21">
        <v>730</v>
      </c>
      <c r="G47" s="19">
        <v>8</v>
      </c>
      <c r="H47" s="19"/>
      <c r="I47" s="19">
        <v>8</v>
      </c>
      <c r="J47" s="5"/>
      <c r="K47" s="37"/>
    </row>
    <row r="48" spans="1:11" ht="18.75">
      <c r="A48" s="24"/>
      <c r="B48" s="13" t="s">
        <v>3</v>
      </c>
      <c r="C48" s="25"/>
      <c r="D48" s="14"/>
      <c r="E48" s="25"/>
      <c r="F48" s="25"/>
      <c r="G48" s="26">
        <v>86.29839</v>
      </c>
      <c r="H48" s="26"/>
      <c r="I48" s="26">
        <v>212.80937</v>
      </c>
      <c r="J48" s="5"/>
      <c r="K48" s="37"/>
    </row>
    <row r="49" spans="1:11" ht="18.75" hidden="1">
      <c r="A49" s="24"/>
      <c r="B49" s="24"/>
      <c r="C49" s="25"/>
      <c r="D49" s="14"/>
      <c r="E49" s="25"/>
      <c r="F49" s="25"/>
      <c r="G49" s="27"/>
      <c r="H49" s="27"/>
      <c r="I49" s="27"/>
      <c r="J49" s="5"/>
      <c r="K49" s="37"/>
    </row>
    <row r="50" spans="1:11" ht="18.75">
      <c r="A50" s="24"/>
      <c r="B50" s="28" t="s">
        <v>2</v>
      </c>
      <c r="C50" s="29"/>
      <c r="D50" s="15"/>
      <c r="E50" s="29"/>
      <c r="F50" s="29"/>
      <c r="G50" s="26">
        <f>G7+G10+G15+G18+G25+G29+G32+G35+G39+G42+G48+G45</f>
        <v>3098.02376</v>
      </c>
      <c r="H50" s="26"/>
      <c r="I50" s="26">
        <f>I7+I10+I15+I18+I25+I29+I32+I35+I38+I45+I48</f>
        <v>3337.5685299999996</v>
      </c>
      <c r="J50" s="36" t="e">
        <f>#REF!+J42+#REF!+J38+J35+#REF!+J25+J18+J15+#REF!+J10+J7+J32+J29+J48</f>
        <v>#REF!</v>
      </c>
      <c r="K50" s="37"/>
    </row>
  </sheetData>
  <sheetProtection/>
  <mergeCells count="10">
    <mergeCell ref="E1:K1"/>
    <mergeCell ref="G4:K4"/>
    <mergeCell ref="B6:K6"/>
    <mergeCell ref="B2:K2"/>
    <mergeCell ref="F4:F5"/>
    <mergeCell ref="A4:A5"/>
    <mergeCell ref="B4:B5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2018-10-23T09:14:01Z</cp:lastPrinted>
  <dcterms:created xsi:type="dcterms:W3CDTF">2007-10-25T07:07:19Z</dcterms:created>
  <dcterms:modified xsi:type="dcterms:W3CDTF">2018-12-14T09:58:14Z</dcterms:modified>
  <cp:category/>
  <cp:version/>
  <cp:contentType/>
  <cp:contentStatus/>
</cp:coreProperties>
</file>